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\ECZ17143_UJEP\"/>
    </mc:Choice>
  </mc:AlternateContent>
  <bookViews>
    <workbookView xWindow="0" yWindow="0" windowWidth="13680" windowHeight="8490" activeTab="2"/>
  </bookViews>
  <sheets>
    <sheet name="Teplo" sheetId="1" r:id="rId1"/>
    <sheet name="Elektrika" sheetId="2" r:id="rId2"/>
    <sheet name="vod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15" i="3" s="1"/>
  <c r="F8" i="3"/>
  <c r="F9" i="3"/>
  <c r="F10" i="3"/>
  <c r="F11" i="3"/>
  <c r="F12" i="3"/>
  <c r="F13" i="3"/>
  <c r="F14" i="3"/>
  <c r="F3" i="3"/>
  <c r="B15" i="3"/>
  <c r="B15" i="2"/>
  <c r="F15" i="1" l="1"/>
  <c r="D4" i="1" l="1"/>
  <c r="D5" i="1"/>
  <c r="D6" i="1"/>
  <c r="D7" i="1"/>
  <c r="D8" i="1"/>
  <c r="D9" i="1"/>
  <c r="D10" i="1"/>
  <c r="D11" i="1"/>
  <c r="D12" i="1"/>
  <c r="D13" i="1"/>
  <c r="D14" i="1"/>
  <c r="D3" i="1"/>
  <c r="E15" i="1" l="1"/>
  <c r="C15" i="1"/>
  <c r="D15" i="1" s="1"/>
  <c r="B15" i="1"/>
</calcChain>
</file>

<file path=xl/sharedStrings.xml><?xml version="1.0" encoding="utf-8"?>
<sst xmlns="http://schemas.openxmlformats.org/spreadsheetml/2006/main" count="56" uniqueCount="26">
  <si>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</si>
  <si>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</si>
  <si>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</si>
  <si>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</si>
  <si>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</si>
  <si>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</si>
  <si>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</si>
  <si>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</si>
  <si>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</si>
  <si>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</si>
  <si>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</si>
  <si>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</si>
  <si>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</si>
  <si>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</si>
  <si>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GJ</t>
  </si>
  <si>
    <t>Kč bez DPH</t>
  </si>
  <si>
    <t>Kč s DPH</t>
  </si>
  <si>
    <t>silová E</t>
  </si>
  <si>
    <t>MWh</t>
  </si>
  <si>
    <t>1/4 max</t>
  </si>
  <si>
    <t>MW</t>
  </si>
  <si>
    <t>CELKEM</t>
  </si>
  <si>
    <t>m3</t>
  </si>
  <si>
    <t>SV</t>
  </si>
  <si>
    <t>TV</t>
  </si>
  <si>
    <t>odhad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</si>
</sst>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4" fontId="1" fillId="0" borderId="0" xfId="0" applyNumberFormat="1" applyFont="1"/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Spotřeba tepla (GJ) v roce 2015, 2016 a 2017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Teplo!$E$1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Teplo!$A$3:$A$14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Teplo!$E$3:$E$14</c:f>
              <c:numCache>
                <c:formatCode>#\ ##0.000</c:formatCode>
                <c:ptCount val="12"/>
                <c:pt idx="0">
                  <c:v>1647.44</c:v>
                </c:pt>
                <c:pt idx="1">
                  <c:v>1600.24</c:v>
                </c:pt>
                <c:pt idx="2">
                  <c:v>1525.26</c:v>
                </c:pt>
                <c:pt idx="3">
                  <c:v>1199.1099999999999</c:v>
                </c:pt>
                <c:pt idx="4">
                  <c:v>655.66</c:v>
                </c:pt>
                <c:pt idx="5">
                  <c:v>545.29</c:v>
                </c:pt>
                <c:pt idx="6">
                  <c:v>163.76</c:v>
                </c:pt>
                <c:pt idx="7">
                  <c:v>0</c:v>
                </c:pt>
                <c:pt idx="8">
                  <c:v>333.67</c:v>
                </c:pt>
                <c:pt idx="9">
                  <c:v>1651.49</c:v>
                </c:pt>
                <c:pt idx="10">
                  <c:v>1675.75</c:v>
                </c:pt>
                <c:pt idx="11">
                  <c:v>1419.25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5-4814-9383-E286DF03DA2D}"/>
            </c:ext>
          </c:extLst>
        </c:ser>
        <c:ser>
          <c:idx val="0"/>
          <c:order val="1"/>
          <c:tx>
            <c:strRef>
              <c:f>Teplo!$B$1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Teplo!$A$3:$A$14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Teplo!$B$3:$B$14</c:f>
              <c:numCache>
                <c:formatCode>#\ ##0.000</c:formatCode>
                <c:ptCount val="12"/>
                <c:pt idx="0">
                  <c:v>1383.45</c:v>
                </c:pt>
                <c:pt idx="1">
                  <c:v>1387.57</c:v>
                </c:pt>
                <c:pt idx="2">
                  <c:v>1415.64</c:v>
                </c:pt>
                <c:pt idx="3">
                  <c:v>1429.4</c:v>
                </c:pt>
                <c:pt idx="4">
                  <c:v>980.04</c:v>
                </c:pt>
                <c:pt idx="5">
                  <c:v>422.73</c:v>
                </c:pt>
                <c:pt idx="6">
                  <c:v>10.28</c:v>
                </c:pt>
                <c:pt idx="7">
                  <c:v>0</c:v>
                </c:pt>
                <c:pt idx="8">
                  <c:v>118.17</c:v>
                </c:pt>
                <c:pt idx="9">
                  <c:v>1042.6300000000001</c:v>
                </c:pt>
                <c:pt idx="10">
                  <c:v>1495.45</c:v>
                </c:pt>
                <c:pt idx="11">
                  <c:v>1810.07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5-4814-9383-E286DF03DA2D}"/>
            </c:ext>
          </c:extLst>
        </c:ser>
        <c:ser>
          <c:idx val="1"/>
          <c:order val="2"/>
          <c:tx>
            <c:strRef>
              <c:f>Teplo!$F$1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Teplo!$A$3:$A$14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Teplo!$F$3:$F$14</c:f>
              <c:numCache>
                <c:formatCode>#\ ##0.000</c:formatCode>
                <c:ptCount val="12"/>
                <c:pt idx="0">
                  <c:v>2190.23</c:v>
                </c:pt>
                <c:pt idx="1">
                  <c:v>1496.95</c:v>
                </c:pt>
                <c:pt idx="2">
                  <c:v>1301.1199999999999</c:v>
                </c:pt>
                <c:pt idx="3">
                  <c:v>1082.6600000000001</c:v>
                </c:pt>
                <c:pt idx="4">
                  <c:v>835.18</c:v>
                </c:pt>
                <c:pt idx="5">
                  <c:v>132.35</c:v>
                </c:pt>
                <c:pt idx="6">
                  <c:v>15.95</c:v>
                </c:pt>
                <c:pt idx="7">
                  <c:v>0</c:v>
                </c:pt>
                <c:pt idx="8">
                  <c:v>340.79</c:v>
                </c:pt>
                <c:pt idx="9">
                  <c:v>1149.49</c:v>
                </c:pt>
                <c:pt idx="10">
                  <c:v>1311.92</c:v>
                </c:pt>
                <c:pt idx="11">
                  <c:v>1374.75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53-4BB3-A18F-C329A89F3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2045471"/>
        <c:axId val="2092045887"/>
      </c:barChart>
      <c:catAx>
        <c:axId val="2092045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92045887"/>
        <c:crosses val="autoZero"/>
        <c:auto val="1"/>
        <c:lblAlgn val="ctr"/>
        <c:lblOffset val="100"/>
        <c:noMultiLvlLbl val="0"/>
      </c:catAx>
      <c:valAx>
        <c:axId val="2092045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92045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</xdr:row>
      <xdr:rowOff>19050</xdr:rowOff>
    </xdr:from>
    <xdr:to>
      <xdr:col>15</xdr:col>
      <xdr:colOff>323850</xdr:colOff>
      <xdr:row>15</xdr:row>
      <xdr:rowOff>95250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15" sqref="C15"/>
    </sheetView>
  </sheetViews>
  <sheetFormatPr defaultRowHeight="15" x14ac:dyDescent="0.25"/>
  <cols>
    <col min="2" max="2" width="10" bestFit="1" customWidth="1"/>
    <col min="3" max="4" width="11.42578125" bestFit="1" customWidth="1"/>
    <col min="5" max="6" width="10" bestFit="1" customWidth="1"/>
  </cols>
  <sheetData>
    <row r="1" spans="1:6" x14ac:dyDescent="0.25">
      <c r="B1" s="7">
        <v>2016</v>
      </c>
      <c r="C1" s="7"/>
      <c r="D1" s="7"/>
      <c r="E1">
        <v>2015</v>
      </c>
      <c r="F1">
        <v>2017</v>
      </c>
    </row>
    <row r="2" spans="1:6" x14ac:dyDescent="0.25">
      <c r="A2" t="s">
        <v>0</v>
      </c>
      <c r="B2" t="s">
        <v>14</v>
      </c>
      <c r="C2" t="s">
        <v>15</v>
      </c>
      <c r="D2" t="s">
        <v>16</v>
      </c>
      <c r="E2" t="s">
        <v>14</v>
      </c>
      <c r="F2" t="s">
        <v>14</v>
      </c>
    </row>
    <row r="3" spans="1:6" x14ac:dyDescent="0.25">
      <c r="A3" t="s">
        <v>1</v>
      </c>
      <c r="B3" s="2">
        <v>1383.45</v>
      </c>
      <c r="C3" s="1">
        <v>502469.04</v>
      </c>
      <c r="D3" s="1">
        <f t="shared" ref="D3:D15" si="0">C3*1.15</f>
        <v>577839.39599999995</v>
      </c>
      <c r="E3" s="2">
        <v>1647.44</v>
      </c>
      <c r="F3" s="2">
        <v>2190.23</v>
      </c>
    </row>
    <row r="4" spans="1:6" x14ac:dyDescent="0.25">
      <c r="A4" t="s">
        <v>2</v>
      </c>
      <c r="B4" s="2">
        <v>1387.57</v>
      </c>
      <c r="C4" s="1">
        <v>503965.43</v>
      </c>
      <c r="D4" s="1">
        <f t="shared" si="0"/>
        <v>579560.24449999991</v>
      </c>
      <c r="E4" s="2">
        <v>1600.24</v>
      </c>
      <c r="F4" s="2">
        <v>1496.95</v>
      </c>
    </row>
    <row r="5" spans="1:6" x14ac:dyDescent="0.25">
      <c r="A5" t="s">
        <v>3</v>
      </c>
      <c r="B5" s="2">
        <v>1415.64</v>
      </c>
      <c r="C5" s="1">
        <v>514160.45</v>
      </c>
      <c r="D5" s="1">
        <f t="shared" si="0"/>
        <v>591284.51749999996</v>
      </c>
      <c r="E5" s="2">
        <v>1525.26</v>
      </c>
      <c r="F5" s="2">
        <v>1301.1199999999999</v>
      </c>
    </row>
    <row r="6" spans="1:6" x14ac:dyDescent="0.25">
      <c r="A6" t="s">
        <v>4</v>
      </c>
      <c r="B6" s="2">
        <v>1429.4</v>
      </c>
      <c r="C6" s="1">
        <v>519158.08</v>
      </c>
      <c r="D6" s="1">
        <f t="shared" si="0"/>
        <v>597031.79200000002</v>
      </c>
      <c r="E6" s="2">
        <v>1199.1099999999999</v>
      </c>
      <c r="F6" s="2">
        <v>1082.6600000000001</v>
      </c>
    </row>
    <row r="7" spans="1:6" x14ac:dyDescent="0.25">
      <c r="A7" t="s">
        <v>5</v>
      </c>
      <c r="B7" s="2">
        <v>980.04</v>
      </c>
      <c r="C7" s="1">
        <v>355950.53</v>
      </c>
      <c r="D7" s="1">
        <f t="shared" si="0"/>
        <v>409343.10950000002</v>
      </c>
      <c r="E7" s="2">
        <v>655.66</v>
      </c>
      <c r="F7" s="2">
        <v>835.18</v>
      </c>
    </row>
    <row r="8" spans="1:6" x14ac:dyDescent="0.25">
      <c r="A8" t="s">
        <v>6</v>
      </c>
      <c r="B8" s="2">
        <v>422.73</v>
      </c>
      <c r="C8" s="1">
        <v>153535.54</v>
      </c>
      <c r="D8" s="1">
        <f t="shared" si="0"/>
        <v>176565.87099999998</v>
      </c>
      <c r="E8" s="2">
        <v>545.29</v>
      </c>
      <c r="F8" s="2">
        <v>132.35</v>
      </c>
    </row>
    <row r="9" spans="1:6" x14ac:dyDescent="0.25">
      <c r="A9" t="s">
        <v>7</v>
      </c>
      <c r="B9" s="2">
        <v>10.28</v>
      </c>
      <c r="C9" s="1">
        <v>3733.69</v>
      </c>
      <c r="D9" s="1">
        <f t="shared" si="0"/>
        <v>4293.7434999999996</v>
      </c>
      <c r="E9" s="2">
        <v>163.76</v>
      </c>
      <c r="F9" s="2">
        <v>15.95</v>
      </c>
    </row>
    <row r="10" spans="1:6" x14ac:dyDescent="0.25">
      <c r="A10" t="s">
        <v>8</v>
      </c>
      <c r="B10" s="2">
        <v>0</v>
      </c>
      <c r="C10" s="1">
        <v>0</v>
      </c>
      <c r="D10" s="1">
        <f t="shared" si="0"/>
        <v>0</v>
      </c>
      <c r="E10" s="2">
        <v>0</v>
      </c>
      <c r="F10" s="2">
        <v>0</v>
      </c>
    </row>
    <row r="11" spans="1:6" x14ac:dyDescent="0.25">
      <c r="A11" t="s">
        <v>9</v>
      </c>
      <c r="B11" s="2">
        <v>118.17</v>
      </c>
      <c r="C11" s="1">
        <v>42919.34</v>
      </c>
      <c r="D11" s="1">
        <f t="shared" si="0"/>
        <v>49357.240999999995</v>
      </c>
      <c r="E11" s="2">
        <v>333.67</v>
      </c>
      <c r="F11" s="2">
        <v>340.79</v>
      </c>
    </row>
    <row r="12" spans="1:6" x14ac:dyDescent="0.25">
      <c r="A12" t="s">
        <v>10</v>
      </c>
      <c r="B12" s="2">
        <v>1042.6300000000001</v>
      </c>
      <c r="C12" s="1">
        <v>378683.22</v>
      </c>
      <c r="D12" s="1">
        <f t="shared" si="0"/>
        <v>435485.70299999992</v>
      </c>
      <c r="E12" s="2">
        <v>1651.49</v>
      </c>
      <c r="F12" s="2">
        <v>1149.49</v>
      </c>
    </row>
    <row r="13" spans="1:6" x14ac:dyDescent="0.25">
      <c r="A13" t="s">
        <v>11</v>
      </c>
      <c r="B13" s="2">
        <v>1495.45</v>
      </c>
      <c r="C13" s="1">
        <v>543147.43999999994</v>
      </c>
      <c r="D13" s="1">
        <f t="shared" si="0"/>
        <v>624619.55599999987</v>
      </c>
      <c r="E13" s="2">
        <v>1675.75</v>
      </c>
      <c r="F13" s="2">
        <v>1311.92</v>
      </c>
    </row>
    <row r="14" spans="1:6" x14ac:dyDescent="0.25">
      <c r="A14" t="s">
        <v>12</v>
      </c>
      <c r="B14" s="2">
        <v>1810.07</v>
      </c>
      <c r="C14" s="1">
        <v>657417.42000000004</v>
      </c>
      <c r="D14" s="1">
        <f t="shared" si="0"/>
        <v>756030.03299999994</v>
      </c>
      <c r="E14" s="2">
        <v>1419.25</v>
      </c>
      <c r="F14" s="2">
        <v>1374.75</v>
      </c>
    </row>
    <row r="15" spans="1:6" x14ac:dyDescent="0.25">
      <c r="A15" s="3" t="s">
        <v>13</v>
      </c>
      <c r="B15" s="4">
        <f>SUM(B3:B14)</f>
        <v>11495.43</v>
      </c>
      <c r="C15" s="5">
        <f>SUM(C3:C14)</f>
        <v>4175140.18</v>
      </c>
      <c r="D15" s="1">
        <f t="shared" si="0"/>
        <v>4801411.2069999995</v>
      </c>
      <c r="E15" s="4">
        <f>SUM(E3:E14)</f>
        <v>12416.92</v>
      </c>
      <c r="F15" s="4">
        <f>SUM(F3:F14)</f>
        <v>11231.390000000001</v>
      </c>
    </row>
    <row r="16" spans="1:6" x14ac:dyDescent="0.25">
      <c r="B16" s="6"/>
      <c r="D16" s="1"/>
    </row>
    <row r="17" spans="2:2" x14ac:dyDescent="0.25">
      <c r="B17" s="2"/>
    </row>
  </sheetData>
  <mergeCells count="1">
    <mergeCell ref="B1:D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4" max="5" width="11.42578125" bestFit="1" customWidth="1"/>
  </cols>
  <sheetData>
    <row r="1" spans="1:5" x14ac:dyDescent="0.25">
      <c r="B1" t="s">
        <v>17</v>
      </c>
      <c r="C1" t="s">
        <v>19</v>
      </c>
      <c r="D1" t="s">
        <v>21</v>
      </c>
    </row>
    <row r="2" spans="1:5" x14ac:dyDescent="0.25">
      <c r="A2">
        <v>2016</v>
      </c>
      <c r="B2" t="s">
        <v>18</v>
      </c>
      <c r="C2" t="s">
        <v>20</v>
      </c>
      <c r="D2" t="s">
        <v>15</v>
      </c>
      <c r="E2" t="s">
        <v>16</v>
      </c>
    </row>
    <row r="3" spans="1:5" x14ac:dyDescent="0.25">
      <c r="A3" t="s">
        <v>1</v>
      </c>
      <c r="B3">
        <v>58.604999999999997</v>
      </c>
      <c r="C3">
        <v>0.14799999999999999</v>
      </c>
      <c r="D3" s="1">
        <v>133932.11284999998</v>
      </c>
      <c r="E3" s="1">
        <v>162057.85654849996</v>
      </c>
    </row>
    <row r="4" spans="1:5" x14ac:dyDescent="0.25">
      <c r="A4" t="s">
        <v>2</v>
      </c>
      <c r="B4">
        <v>54.872999999999998</v>
      </c>
      <c r="C4">
        <v>0.17100000000000001</v>
      </c>
      <c r="D4" s="1">
        <v>127728.89440999999</v>
      </c>
      <c r="E4" s="1">
        <v>154551.96223609999</v>
      </c>
    </row>
    <row r="5" spans="1:5" x14ac:dyDescent="0.25">
      <c r="A5" t="s">
        <v>3</v>
      </c>
      <c r="B5">
        <v>58.972000000000001</v>
      </c>
      <c r="C5">
        <v>0.16800000000000001</v>
      </c>
      <c r="D5" s="1">
        <v>134542.12924000001</v>
      </c>
      <c r="E5" s="1">
        <v>162795.97638040001</v>
      </c>
    </row>
    <row r="6" spans="1:5" x14ac:dyDescent="0.25">
      <c r="A6" t="s">
        <v>4</v>
      </c>
      <c r="B6">
        <v>53.326999999999998</v>
      </c>
      <c r="C6">
        <v>0.15</v>
      </c>
      <c r="D6" s="1">
        <v>125159.17959</v>
      </c>
      <c r="E6" s="1">
        <v>151442.6073039</v>
      </c>
    </row>
    <row r="7" spans="1:5" x14ac:dyDescent="0.25">
      <c r="A7" t="s">
        <v>5</v>
      </c>
      <c r="B7">
        <v>52.212000000000003</v>
      </c>
      <c r="C7">
        <v>0.14000000000000001</v>
      </c>
      <c r="D7" s="1">
        <v>123305.86004</v>
      </c>
      <c r="E7" s="1">
        <v>149200.09064839999</v>
      </c>
    </row>
    <row r="8" spans="1:5" x14ac:dyDescent="0.25">
      <c r="A8" t="s">
        <v>6</v>
      </c>
      <c r="B8">
        <v>43.54</v>
      </c>
      <c r="C8">
        <v>0.10100000000000001</v>
      </c>
      <c r="D8" s="1">
        <v>108891.52179999999</v>
      </c>
      <c r="E8" s="1">
        <v>131758.74137799998</v>
      </c>
    </row>
    <row r="9" spans="1:5" x14ac:dyDescent="0.25">
      <c r="A9" t="s">
        <v>7</v>
      </c>
      <c r="B9">
        <v>63.585000000000001</v>
      </c>
      <c r="C9">
        <v>0.123</v>
      </c>
      <c r="D9" s="1">
        <v>141987.49745000002</v>
      </c>
      <c r="E9" s="1">
        <v>171804.87191450002</v>
      </c>
    </row>
    <row r="10" spans="1:5" x14ac:dyDescent="0.25">
      <c r="A10" t="s">
        <v>8</v>
      </c>
      <c r="B10">
        <v>67.965999999999994</v>
      </c>
      <c r="C10">
        <v>0.17399999999999999</v>
      </c>
      <c r="D10" s="1">
        <v>147100.86921999999</v>
      </c>
      <c r="E10" s="1">
        <v>177992.05175619997</v>
      </c>
    </row>
    <row r="11" spans="1:5" x14ac:dyDescent="0.25">
      <c r="A11" t="s">
        <v>9</v>
      </c>
      <c r="B11">
        <v>62.762</v>
      </c>
      <c r="C11">
        <v>0.184</v>
      </c>
      <c r="D11" s="1">
        <v>140841.75354000001</v>
      </c>
      <c r="E11" s="1">
        <v>170418.52178340001</v>
      </c>
    </row>
    <row r="12" spans="1:5" x14ac:dyDescent="0.25">
      <c r="A12" t="s">
        <v>10</v>
      </c>
      <c r="B12">
        <v>57.292000000000002</v>
      </c>
      <c r="C12">
        <v>0.158</v>
      </c>
      <c r="D12" s="1">
        <v>131749.68364</v>
      </c>
      <c r="E12" s="1">
        <v>159417.11720440001</v>
      </c>
    </row>
    <row r="13" spans="1:5" x14ac:dyDescent="0.25">
      <c r="A13" t="s">
        <v>11</v>
      </c>
      <c r="B13">
        <v>60.841000000000001</v>
      </c>
      <c r="C13">
        <v>0.16600000000000001</v>
      </c>
      <c r="D13" s="1">
        <v>137648.72496999998</v>
      </c>
      <c r="E13" s="1">
        <v>166554.95721369996</v>
      </c>
    </row>
    <row r="14" spans="1:5" x14ac:dyDescent="0.25">
      <c r="A14" t="s">
        <v>12</v>
      </c>
      <c r="B14">
        <v>58.337000000000003</v>
      </c>
      <c r="C14">
        <v>0.185</v>
      </c>
      <c r="D14" s="1">
        <v>133486.65129000001</v>
      </c>
      <c r="E14" s="1">
        <v>161518.8480609</v>
      </c>
    </row>
    <row r="15" spans="1:5" x14ac:dyDescent="0.25">
      <c r="B15">
        <f>SUM(B3:B14)</f>
        <v>692.31200000000001</v>
      </c>
      <c r="D15" s="1">
        <v>1586374.8780399999</v>
      </c>
      <c r="E15" s="1">
        <v>1919513.6024283997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15" sqref="B15"/>
    </sheetView>
  </sheetViews>
  <sheetFormatPr defaultRowHeight="15" x14ac:dyDescent="0.25"/>
  <cols>
    <col min="3" max="4" width="11.42578125" bestFit="1" customWidth="1"/>
  </cols>
  <sheetData>
    <row r="1" spans="1:6" x14ac:dyDescent="0.25">
      <c r="B1" t="s">
        <v>23</v>
      </c>
      <c r="F1" t="s">
        <v>24</v>
      </c>
    </row>
    <row r="2" spans="1:6" x14ac:dyDescent="0.25">
      <c r="B2" t="s">
        <v>22</v>
      </c>
      <c r="C2" t="s">
        <v>15</v>
      </c>
      <c r="D2" t="s">
        <v>16</v>
      </c>
      <c r="F2" t="s">
        <v>25</v>
      </c>
    </row>
    <row r="3" spans="1:6" x14ac:dyDescent="0.25">
      <c r="A3" t="s">
        <v>1</v>
      </c>
      <c r="B3" s="6">
        <v>1632</v>
      </c>
      <c r="C3" s="1">
        <v>139079.04000000001</v>
      </c>
      <c r="D3" s="1">
        <v>159940.89600000001</v>
      </c>
      <c r="F3" s="1">
        <f>B3*$F$16</f>
        <v>897.6</v>
      </c>
    </row>
    <row r="4" spans="1:6" x14ac:dyDescent="0.25">
      <c r="A4" t="s">
        <v>2</v>
      </c>
      <c r="B4" s="6">
        <v>3173</v>
      </c>
      <c r="C4" s="1">
        <v>270403.06</v>
      </c>
      <c r="D4" s="1">
        <v>310963.51899999997</v>
      </c>
      <c r="F4" s="1">
        <f t="shared" ref="F4:F14" si="0">B4*$F$16</f>
        <v>1745.15</v>
      </c>
    </row>
    <row r="5" spans="1:6" x14ac:dyDescent="0.25">
      <c r="A5" t="s">
        <v>3</v>
      </c>
      <c r="B5" s="6">
        <v>3217</v>
      </c>
      <c r="C5" s="1">
        <v>274152.74</v>
      </c>
      <c r="D5" s="1">
        <v>315275.65099999995</v>
      </c>
      <c r="F5" s="1">
        <f t="shared" si="0"/>
        <v>1769.3500000000001</v>
      </c>
    </row>
    <row r="6" spans="1:6" x14ac:dyDescent="0.25">
      <c r="A6" t="s">
        <v>4</v>
      </c>
      <c r="B6" s="6">
        <v>1392</v>
      </c>
      <c r="C6" s="1">
        <v>118626.24000000001</v>
      </c>
      <c r="D6" s="1">
        <v>136420.17600000001</v>
      </c>
      <c r="F6" s="1">
        <f t="shared" si="0"/>
        <v>765.6</v>
      </c>
    </row>
    <row r="7" spans="1:6" x14ac:dyDescent="0.25">
      <c r="A7" t="s">
        <v>5</v>
      </c>
      <c r="B7" s="6">
        <v>2692</v>
      </c>
      <c r="C7" s="1">
        <v>229412.24</v>
      </c>
      <c r="D7" s="1">
        <v>263824.07599999994</v>
      </c>
      <c r="F7" s="1">
        <f t="shared" si="0"/>
        <v>1480.6000000000001</v>
      </c>
    </row>
    <row r="8" spans="1:6" x14ac:dyDescent="0.25">
      <c r="A8" t="s">
        <v>6</v>
      </c>
      <c r="B8" s="6">
        <v>2392</v>
      </c>
      <c r="C8" s="1">
        <v>203846.24</v>
      </c>
      <c r="D8" s="1">
        <v>234423.17599999998</v>
      </c>
      <c r="F8" s="1">
        <f t="shared" si="0"/>
        <v>1315.6000000000001</v>
      </c>
    </row>
    <row r="9" spans="1:6" x14ac:dyDescent="0.25">
      <c r="A9" t="s">
        <v>7</v>
      </c>
      <c r="B9" s="6">
        <v>1435</v>
      </c>
      <c r="C9" s="1">
        <v>122290.7</v>
      </c>
      <c r="D9" s="1">
        <v>140634.30499999999</v>
      </c>
      <c r="F9" s="1">
        <f t="shared" si="0"/>
        <v>789.25000000000011</v>
      </c>
    </row>
    <row r="10" spans="1:6" x14ac:dyDescent="0.25">
      <c r="A10" t="s">
        <v>8</v>
      </c>
      <c r="B10" s="6">
        <v>901</v>
      </c>
      <c r="C10" s="1">
        <v>76783.22</v>
      </c>
      <c r="D10" s="1">
        <v>88300.702999999994</v>
      </c>
      <c r="F10" s="1">
        <f t="shared" si="0"/>
        <v>495.55000000000007</v>
      </c>
    </row>
    <row r="11" spans="1:6" x14ac:dyDescent="0.25">
      <c r="A11" t="s">
        <v>9</v>
      </c>
      <c r="B11" s="6">
        <v>1311</v>
      </c>
      <c r="C11" s="1">
        <v>111723.42</v>
      </c>
      <c r="D11" s="1">
        <v>128481.93299999999</v>
      </c>
      <c r="F11" s="1">
        <f t="shared" si="0"/>
        <v>721.05000000000007</v>
      </c>
    </row>
    <row r="12" spans="1:6" x14ac:dyDescent="0.25">
      <c r="A12" t="s">
        <v>10</v>
      </c>
      <c r="B12" s="6">
        <v>2464</v>
      </c>
      <c r="C12" s="1">
        <v>209982.07999999999</v>
      </c>
      <c r="D12" s="1">
        <v>241479.39199999996</v>
      </c>
      <c r="F12" s="1">
        <f t="shared" si="0"/>
        <v>1355.2</v>
      </c>
    </row>
    <row r="13" spans="1:6" x14ac:dyDescent="0.25">
      <c r="A13" t="s">
        <v>11</v>
      </c>
      <c r="B13" s="6">
        <v>3265</v>
      </c>
      <c r="C13" s="1">
        <v>278243.3</v>
      </c>
      <c r="D13" s="1">
        <v>319979.79499999998</v>
      </c>
      <c r="F13" s="1">
        <f t="shared" si="0"/>
        <v>1795.7500000000002</v>
      </c>
    </row>
    <row r="14" spans="1:6" x14ac:dyDescent="0.25">
      <c r="A14" t="s">
        <v>12</v>
      </c>
      <c r="B14" s="6">
        <v>4102</v>
      </c>
      <c r="C14" s="1">
        <v>349572.44</v>
      </c>
      <c r="D14" s="1">
        <v>402008.30599999998</v>
      </c>
      <c r="F14" s="1">
        <f t="shared" si="0"/>
        <v>2256.1000000000004</v>
      </c>
    </row>
    <row r="15" spans="1:6" x14ac:dyDescent="0.25">
      <c r="B15" s="6">
        <f>SUM(B3:B14)</f>
        <v>27976</v>
      </c>
      <c r="C15" s="1">
        <v>2384114.7200000002</v>
      </c>
      <c r="D15" s="1">
        <v>2741731.9279999994</v>
      </c>
      <c r="F15" s="1">
        <f>SUM(F3:F14)</f>
        <v>15386.800000000001</v>
      </c>
    </row>
    <row r="16" spans="1:6" x14ac:dyDescent="0.25">
      <c r="F16" s="5">
        <v>0.55000000000000004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Teplo</vt:lpstr>
      <vt:lpstr>Elektrika</vt:lpstr>
      <vt:lpstr>voda</vt:lpstr>
    </vt:vector>
  </TitlesOfParts>
  <Company>Enviros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PEJCHAL</dc:creator>
  <cp:lastModifiedBy>Karel PEJCHAL</cp:lastModifiedBy>
  <dcterms:created xsi:type="dcterms:W3CDTF">2018-06-25T17:08:19Z</dcterms:created>
  <dcterms:modified xsi:type="dcterms:W3CDTF">2018-10-09T13:02:57Z</dcterms:modified>
</cp:coreProperties>
</file>